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7.1\обменник\"/>
    </mc:Choice>
  </mc:AlternateContent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8" i="1" l="1"/>
  <c r="B18" i="1" l="1"/>
  <c r="C23" i="1" l="1"/>
  <c r="B23" i="1" l="1"/>
  <c r="C24" i="1" l="1"/>
  <c r="B24" i="1"/>
</calcChain>
</file>

<file path=xl/sharedStrings.xml><?xml version="1.0" encoding="utf-8"?>
<sst xmlns="http://schemas.openxmlformats.org/spreadsheetml/2006/main" count="23" uniqueCount="22">
  <si>
    <t>Бузулукский гуманитарно-технологический институт (филиал) ОГУ</t>
  </si>
  <si>
    <t>Наименование мероприятия</t>
  </si>
  <si>
    <t>Бюджетные средства, руб.</t>
  </si>
  <si>
    <t>Внебюджетные средства, руб.</t>
  </si>
  <si>
    <t>Культурно-массовые мероприятия</t>
  </si>
  <si>
    <t>Итого</t>
  </si>
  <si>
    <t>Физкультурные и спортивные мероприятия</t>
  </si>
  <si>
    <t>Всего</t>
  </si>
  <si>
    <t>1. "День российской науки"</t>
  </si>
  <si>
    <t>1. Военно-спортивный конкурс "А ну-ка парни"</t>
  </si>
  <si>
    <t>2. Конкурс "Мисс студентка ОГУ - 2025"</t>
  </si>
  <si>
    <t>3. Интелектуальная квиз-игра, посвященная 80-летию Победы в Великой отечественной войне</t>
  </si>
  <si>
    <t>4. Проведение мероприятия в честь 80-летия Победы в Великой отечественной войне</t>
  </si>
  <si>
    <t>5. "День знаний"</t>
  </si>
  <si>
    <t>6. Приобретение оборудования для проведения культурно-массовой работы (Занавес антрактно-раздвижной, стулья на металлическом каркасе)</t>
  </si>
  <si>
    <t>8. Работа театра, студий (заработная плата с начислениями руководителей студий, студенческого театра)</t>
  </si>
  <si>
    <t>9. Организация вокальной группы из числа студентов, проведение репетиций со студентами</t>
  </si>
  <si>
    <t xml:space="preserve">7.  "Первокурсник - твой шаг в студенческую жизнь" </t>
  </si>
  <si>
    <t>3. Заработная плата с начислениями персонала, ответственного за физкультурную и ооздоровительную работу (физкульт.)</t>
  </si>
  <si>
    <t xml:space="preserve">2. Фестиваль "Зарница Оренбуржья" </t>
  </si>
  <si>
    <t xml:space="preserve">Справка о средствах, израсходованных на организацию культурно-массовой, физкультурной и спортивной, оздоровительной работы со студентами за 2025 год </t>
  </si>
  <si>
    <t>10. Организация мероприятия со студентами в рамках Российского движения детей и молодёжи «Движение первых»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</si>
</sst>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Border="1" applyAlignment="1"/>
    <xf numFmtId="0" fontId="0" fillId="0" borderId="0" xfId="0" applyBorder="1"/>
    <xf numFmtId="0" fontId="0" fillId="0" borderId="0" xfId="0" applyAlignment="1">
      <alignment vertical="center" wrapText="1"/>
    </xf>
    <xf numFmtId="0" fontId="4" fillId="0" borderId="1" xfId="0" applyFont="1" applyFill="1" applyBorder="1" applyAlignment="1">
      <alignment horizontal="left" vertical="center" wrapText="1" readingOrder="1"/>
    </xf>
    <xf numFmtId="0" fontId="6" fillId="0" borderId="0" xfId="0" applyFont="1" applyAlignment="1"/>
    <xf numFmtId="49" fontId="7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49" fontId="0" fillId="0" borderId="0" xfId="0" applyNumberFormat="1"/>
    <xf numFmtId="2" fontId="0" fillId="0" borderId="0" xfId="0" applyNumberForma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0" fillId="0" borderId="0" xfId="0" applyNumberFormat="1"/>
    <xf numFmtId="2" fontId="0" fillId="0" borderId="0" xfId="0" applyNumberFormat="1"/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/>
    <xf numFmtId="0" fontId="0" fillId="0" borderId="0" xfId="0" applyAlignment="1"/>
    <xf numFmtId="0" fontId="4" fillId="0" borderId="0" xfId="0" applyFont="1" applyAlignment="1">
      <alignment horizontal="center" wrapText="1" readingOrder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tabSelected="1" topLeftCell="A16" workbookViewId="0">
      <selection activeCell="C24" sqref="C24"/>
    </sheetView>
  </sheetViews>
  <sheetFormatPr defaultRowHeight="15" x14ac:dyDescent="0.25"/>
  <cols>
    <col min="1" max="1" width="46.28515625" customWidth="1"/>
    <col min="2" max="2" width="17.140625" customWidth="1"/>
    <col min="3" max="3" width="21.85546875" customWidth="1"/>
    <col min="5" max="5" width="12.42578125" customWidth="1"/>
    <col min="6" max="6" width="11.42578125" bestFit="1" customWidth="1"/>
    <col min="7" max="7" width="9.5703125" bestFit="1" customWidth="1"/>
  </cols>
  <sheetData>
    <row r="1" spans="1:7" ht="18.75" x14ac:dyDescent="0.25">
      <c r="A1" s="36" t="s">
        <v>0</v>
      </c>
      <c r="B1" s="36"/>
      <c r="C1" s="36"/>
    </row>
    <row r="2" spans="1:7" ht="57.75" customHeight="1" x14ac:dyDescent="0.3">
      <c r="A2" s="35" t="s">
        <v>20</v>
      </c>
      <c r="B2" s="35"/>
      <c r="C2" s="35"/>
    </row>
    <row r="3" spans="1:7" ht="21" customHeight="1" x14ac:dyDescent="0.25">
      <c r="B3" s="40"/>
      <c r="C3" s="40"/>
    </row>
    <row r="4" spans="1:7" ht="37.5" customHeight="1" x14ac:dyDescent="0.25">
      <c r="A4" s="37" t="s">
        <v>1</v>
      </c>
      <c r="B4" s="37" t="s">
        <v>2</v>
      </c>
      <c r="C4" s="37" t="s">
        <v>3</v>
      </c>
    </row>
    <row r="5" spans="1:7" ht="37.5" customHeight="1" x14ac:dyDescent="0.25">
      <c r="A5" s="38"/>
      <c r="B5" s="38"/>
      <c r="C5" s="39"/>
    </row>
    <row r="6" spans="1:7" ht="18.75" customHeight="1" x14ac:dyDescent="0.25">
      <c r="A6" s="4">
        <v>1</v>
      </c>
      <c r="B6" s="4">
        <v>2</v>
      </c>
      <c r="C6" s="5">
        <v>3</v>
      </c>
    </row>
    <row r="7" spans="1:7" ht="24.75" customHeight="1" x14ac:dyDescent="0.25">
      <c r="A7" s="6" t="s">
        <v>4</v>
      </c>
      <c r="B7" s="2"/>
      <c r="C7" s="1"/>
    </row>
    <row r="8" spans="1:7" ht="33" customHeight="1" x14ac:dyDescent="0.25">
      <c r="A8" s="9" t="s">
        <v>8</v>
      </c>
      <c r="B8" s="7"/>
      <c r="C8" s="8">
        <v>12000</v>
      </c>
    </row>
    <row r="9" spans="1:7" ht="52.5" customHeight="1" x14ac:dyDescent="0.25">
      <c r="A9" s="9" t="s">
        <v>10</v>
      </c>
      <c r="B9" s="7"/>
      <c r="C9" s="7">
        <v>25000</v>
      </c>
    </row>
    <row r="10" spans="1:7" ht="51.75" customHeight="1" x14ac:dyDescent="0.25">
      <c r="A10" s="9" t="s">
        <v>11</v>
      </c>
      <c r="B10" s="7"/>
      <c r="C10" s="7">
        <v>9882</v>
      </c>
    </row>
    <row r="11" spans="1:7" ht="56.25" customHeight="1" x14ac:dyDescent="0.25">
      <c r="A11" s="9" t="s">
        <v>12</v>
      </c>
      <c r="B11" s="7"/>
      <c r="C11" s="26">
        <v>13050</v>
      </c>
    </row>
    <row r="12" spans="1:7" ht="32.25" customHeight="1" x14ac:dyDescent="0.25">
      <c r="A12" s="9" t="s">
        <v>13</v>
      </c>
      <c r="B12" s="7"/>
      <c r="C12" s="7">
        <v>11420</v>
      </c>
    </row>
    <row r="13" spans="1:7" ht="93.75" x14ac:dyDescent="0.25">
      <c r="A13" s="9" t="s">
        <v>14</v>
      </c>
      <c r="B13" s="13">
        <v>218511.96</v>
      </c>
      <c r="C13" s="7">
        <v>26000</v>
      </c>
      <c r="D13" s="17"/>
      <c r="E13" s="17"/>
      <c r="F13" s="17"/>
      <c r="G13" s="17"/>
    </row>
    <row r="14" spans="1:7" ht="37.5" x14ac:dyDescent="0.25">
      <c r="A14" s="9" t="s">
        <v>17</v>
      </c>
      <c r="B14" s="13"/>
      <c r="C14" s="25">
        <v>60272</v>
      </c>
      <c r="D14" s="17"/>
      <c r="E14" s="17"/>
      <c r="F14" s="17"/>
      <c r="G14" s="17"/>
    </row>
    <row r="15" spans="1:7" ht="56.25" x14ac:dyDescent="0.25">
      <c r="A15" s="9" t="s">
        <v>15</v>
      </c>
      <c r="B15" s="7"/>
      <c r="C15" s="30">
        <v>178113.6</v>
      </c>
      <c r="E15" s="29"/>
    </row>
    <row r="16" spans="1:7" ht="56.25" x14ac:dyDescent="0.25">
      <c r="A16" s="9" t="s">
        <v>16</v>
      </c>
      <c r="B16" s="21"/>
      <c r="C16" s="31">
        <v>61136.55</v>
      </c>
    </row>
    <row r="17" spans="1:7" ht="75" x14ac:dyDescent="0.25">
      <c r="A17" s="9" t="s">
        <v>21</v>
      </c>
      <c r="B17" s="27">
        <v>43766.239999999998</v>
      </c>
      <c r="C17" s="31"/>
    </row>
    <row r="18" spans="1:7" ht="18.75" x14ac:dyDescent="0.25">
      <c r="A18" s="10" t="s">
        <v>5</v>
      </c>
      <c r="B18" s="11">
        <f>(B13+B17)</f>
        <v>262278.2</v>
      </c>
      <c r="C18" s="11">
        <f>SUM(C8:C16)</f>
        <v>396874.14999999997</v>
      </c>
    </row>
    <row r="19" spans="1:7" ht="37.5" x14ac:dyDescent="0.25">
      <c r="A19" s="6" t="s">
        <v>6</v>
      </c>
      <c r="B19" s="2"/>
      <c r="C19" s="12"/>
    </row>
    <row r="20" spans="1:7" ht="37.5" x14ac:dyDescent="0.25">
      <c r="A20" s="9" t="s">
        <v>9</v>
      </c>
      <c r="B20" s="7"/>
      <c r="C20" s="8">
        <v>19100</v>
      </c>
    </row>
    <row r="21" spans="1:7" ht="18.75" x14ac:dyDescent="0.25">
      <c r="A21" s="9" t="s">
        <v>19</v>
      </c>
      <c r="B21" s="25"/>
      <c r="C21" s="24">
        <v>38000</v>
      </c>
    </row>
    <row r="22" spans="1:7" ht="75" x14ac:dyDescent="0.25">
      <c r="A22" s="9" t="s">
        <v>18</v>
      </c>
      <c r="B22" s="32">
        <v>1022812.18</v>
      </c>
      <c r="C22" s="30">
        <v>272085.61</v>
      </c>
      <c r="E22" s="22"/>
    </row>
    <row r="23" spans="1:7" ht="18.75" x14ac:dyDescent="0.25">
      <c r="A23" s="10" t="s">
        <v>5</v>
      </c>
      <c r="B23" s="11">
        <f>B20+B22</f>
        <v>1022812.18</v>
      </c>
      <c r="C23" s="11">
        <f>C20+C21+C22</f>
        <v>329185.61</v>
      </c>
      <c r="E23" s="28"/>
      <c r="G23" s="29"/>
    </row>
    <row r="24" spans="1:7" ht="30" customHeight="1" x14ac:dyDescent="0.25">
      <c r="A24" s="18" t="s">
        <v>7</v>
      </c>
      <c r="B24" s="11">
        <f>B18+B23</f>
        <v>1285090.3800000001</v>
      </c>
      <c r="C24" s="11">
        <f>C18+C23</f>
        <v>726059.76</v>
      </c>
      <c r="E24" s="28"/>
    </row>
    <row r="25" spans="1:7" ht="18.75" x14ac:dyDescent="0.3">
      <c r="B25" s="23"/>
      <c r="C25" s="20"/>
      <c r="D25" s="19"/>
      <c r="E25" s="19"/>
    </row>
    <row r="26" spans="1:7" x14ac:dyDescent="0.25">
      <c r="B26" s="23"/>
      <c r="C26" s="15"/>
      <c r="D26" s="14"/>
      <c r="E26" s="14"/>
      <c r="F26" s="28"/>
    </row>
    <row r="27" spans="1:7" x14ac:dyDescent="0.25">
      <c r="B27" s="16"/>
      <c r="C27" s="15"/>
      <c r="D27" s="14"/>
      <c r="E27" s="14"/>
    </row>
    <row r="28" spans="1:7" x14ac:dyDescent="0.25">
      <c r="B28" s="16"/>
      <c r="C28" s="15"/>
      <c r="D28" s="14"/>
      <c r="E28" s="14"/>
    </row>
    <row r="29" spans="1:7" x14ac:dyDescent="0.25">
      <c r="B29" s="16"/>
      <c r="C29" s="33"/>
      <c r="D29" s="34"/>
      <c r="E29" s="34"/>
    </row>
    <row r="31" spans="1:7" x14ac:dyDescent="0.25">
      <c r="E31" s="29"/>
    </row>
    <row r="34" ht="79.5" customHeight="1" x14ac:dyDescent="0.25"/>
    <row r="35" ht="53.25" customHeight="1" x14ac:dyDescent="0.25"/>
    <row r="38" ht="83.25" customHeight="1" x14ac:dyDescent="0.25"/>
    <row r="49" spans="1:1" ht="15.75" x14ac:dyDescent="0.25">
      <c r="A49" s="3"/>
    </row>
  </sheetData>
  <mergeCells count="7">
    <mergeCell ref="C29:E29"/>
    <mergeCell ref="A2:C2"/>
    <mergeCell ref="A1:C1"/>
    <mergeCell ref="B4:B5"/>
    <mergeCell ref="C4:C5"/>
    <mergeCell ref="A4:A5"/>
    <mergeCell ref="B3:C3"/>
  </mergeCells>
  <pageMargins left="0.43307086614173229" right="3.937007874015748E-2" top="0.19685039370078741" bottom="0.35433070866141736" header="0" footer="0"/>
  <pageSetup paperSize="9" scale="5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Bgti3</cp:lastModifiedBy>
  <cp:lastPrinted>2026-03-27T06:12:57Z</cp:lastPrinted>
  <dcterms:created xsi:type="dcterms:W3CDTF">2019-04-02T09:17:37Z</dcterms:created>
  <dcterms:modified xsi:type="dcterms:W3CDTF">2026-03-27T09:19:19Z</dcterms:modified>
</cp:coreProperties>
</file>